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ab\G-M_Global_MyDocs\jlund\My Documents\tempweb\"/>
    </mc:Choice>
  </mc:AlternateContent>
  <xr:revisionPtr revIDLastSave="0" documentId="8_{7CD8C2CF-4A08-425D-9BFF-FB57D8A27F93}" xr6:coauthVersionLast="36" xr6:coauthVersionMax="36" xr10:uidLastSave="{00000000-0000-0000-0000-000000000000}"/>
  <bookViews>
    <workbookView xWindow="-105" yWindow="-105" windowWidth="19425" windowHeight="10305" xr2:uid="{C89A4571-720C-4F2D-9E53-465F07B011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" l="1"/>
  <c r="D44" i="1"/>
  <c r="D45" i="1"/>
  <c r="D46" i="1"/>
  <c r="D47" i="1"/>
  <c r="D48" i="1"/>
  <c r="D49" i="1"/>
  <c r="D50" i="1"/>
  <c r="D51" i="1"/>
  <c r="D52" i="1"/>
  <c r="D53" i="1"/>
  <c r="D54" i="1"/>
  <c r="D55" i="1"/>
  <c r="D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4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23" i="1"/>
</calcChain>
</file>

<file path=xl/sharedStrings.xml><?xml version="1.0" encoding="utf-8"?>
<sst xmlns="http://schemas.openxmlformats.org/spreadsheetml/2006/main" count="171" uniqueCount="27">
  <si>
    <t>Billed Volume</t>
  </si>
  <si>
    <t>Month</t>
  </si>
  <si>
    <t>2021</t>
  </si>
  <si>
    <t>2022</t>
  </si>
  <si>
    <t>2023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</si>
  <si>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</si>
  <si>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</si>
  <si>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</si>
  <si>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</si>
  <si>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</si>
  <si>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</si>
  <si>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</si>
  <si>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</si>
  <si>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</si>
  <si>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</si>
  <si>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</si>
  <si>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</si>
  <si>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</si>
  <si>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Main ED Pro</t>
  </si>
  <si>
    <t>Trauma Pro</t>
  </si>
  <si>
    <t>Total Billed Volume (Part A and Part B)</t>
  </si>
  <si>
    <t>Main ED - FAC</t>
  </si>
  <si>
    <t>Psych ED - FAC</t>
  </si>
  <si>
    <t>L &amp; D ED - FAC</t>
  </si>
  <si>
    <t>Trauma ED - FAC</t>
  </si>
  <si>
    <t>ALL ED Professional Coding</t>
  </si>
  <si>
    <t>ALL ED FAC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</si>
</sst>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_);\(#,##0\);\-\-_);@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2" fillId="0" borderId="1" xfId="1" quotePrefix="1" applyNumberFormat="1" applyFont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164" fontId="2" fillId="0" borderId="0" xfId="1" quotePrefix="1" applyNumberFormat="1" applyFont="1" applyAlignment="1">
      <alignment horizontal="right"/>
    </xf>
    <xf numFmtId="164" fontId="2" fillId="0" borderId="2" xfId="1" applyNumberFormat="1" applyFont="1" applyBorder="1"/>
    <xf numFmtId="164" fontId="2" fillId="0" borderId="0" xfId="1" applyNumberFormat="1" applyFont="1"/>
    <xf numFmtId="164" fontId="2" fillId="2" borderId="0" xfId="1" applyNumberFormat="1" applyFont="1" applyFill="1"/>
    <xf numFmtId="0" fontId="5" fillId="0" borderId="0" xfId="0" applyFont="1"/>
    <xf numFmtId="0" fontId="3" fillId="0" borderId="1" xfId="1" applyFont="1" applyBorder="1" applyAlignment="1">
      <alignment horizontal="centerContinuous"/>
    </xf>
    <xf numFmtId="0" fontId="6" fillId="0" borderId="0" xfId="0" applyFont="1"/>
    <xf numFmtId="0" fontId="7" fillId="3" borderId="0" xfId="0" applyFont="1" applyFill="1"/>
    <xf numFmtId="0" fontId="8" fillId="0" borderId="0" xfId="0" applyFont="1"/>
    <xf numFmtId="0" fontId="7" fillId="4" borderId="0" xfId="0" applyFont="1" applyFill="1"/>
    <xf numFmtId="0" fontId="7" fillId="5" borderId="0" xfId="0" applyFont="1" applyFill="1"/>
    <xf numFmtId="0" fontId="7" fillId="0" borderId="0" xfId="0" applyFont="1"/>
    <xf numFmtId="164" fontId="2" fillId="6" borderId="0" xfId="1" quotePrefix="1" applyNumberFormat="1" applyFont="1" applyFill="1" applyAlignment="1">
      <alignment horizontal="right"/>
    </xf>
  </cellXfs>
  <cellStyles count="4">
    <cellStyle name="Comma 2" xfId="2" xr:uid="{38F05B54-A3FF-4B0D-94E3-815E7E3FEB6A}"/>
    <cellStyle name="Normal" xfId="0" builtinId="0"/>
    <cellStyle name="Normal 2" xfId="1" xr:uid="{7ABA0997-182E-46AE-8ED8-CA597EA39C4B}"/>
    <cellStyle name="Percent 2" xfId="3" xr:uid="{3EDC882E-48D4-46C7-9855-339BF2248AC3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4BB9D-5083-4F2D-8A84-E9C6010CF5B7}">
  <dimension ref="A1:X55"/>
  <sheetViews>
    <sheetView tabSelected="1" workbookViewId="0">
      <selection activeCell="O57" sqref="O57"/>
    </sheetView>
  </sheetViews>
  <sheetFormatPr defaultColWidth="8.7109375" defaultRowHeight="12.75" x14ac:dyDescent="0.2"/>
  <cols>
    <col min="1" max="1" width="9" style="11" customWidth="1"/>
    <col min="2" max="2" width="7" style="11" bestFit="1" customWidth="1"/>
    <col min="3" max="3" width="8" style="11" bestFit="1" customWidth="1"/>
    <col min="4" max="4" width="8" style="11" customWidth="1"/>
    <col min="5" max="5" width="8.7109375" style="11"/>
    <col min="6" max="6" width="11.5703125" style="11" bestFit="1" customWidth="1"/>
    <col min="7" max="9" width="7" style="11" bestFit="1" customWidth="1"/>
    <col min="10" max="10" width="8.7109375" style="11"/>
    <col min="11" max="11" width="12" style="11" bestFit="1" customWidth="1"/>
    <col min="12" max="14" width="6" style="11" bestFit="1" customWidth="1"/>
    <col min="15" max="15" width="8.7109375" style="11"/>
    <col min="16" max="16" width="11.85546875" style="11" bestFit="1" customWidth="1"/>
    <col min="17" max="19" width="6" style="11" bestFit="1" customWidth="1"/>
    <col min="20" max="20" width="8.7109375" style="11"/>
    <col min="21" max="21" width="13.5703125" style="11" bestFit="1" customWidth="1"/>
    <col min="22" max="24" width="4.85546875" style="11" bestFit="1" customWidth="1"/>
    <col min="25" max="16384" width="8.7109375" style="11"/>
  </cols>
  <sheetData>
    <row r="1" spans="1:4" s="13" customFormat="1" x14ac:dyDescent="0.2">
      <c r="A1" s="13" t="s">
        <v>20</v>
      </c>
    </row>
    <row r="3" spans="1:4" x14ac:dyDescent="0.2">
      <c r="A3" s="2"/>
      <c r="B3" s="12" t="s">
        <v>0</v>
      </c>
      <c r="C3" s="12"/>
      <c r="D3" s="12"/>
    </row>
    <row r="4" spans="1:4" x14ac:dyDescent="0.2">
      <c r="A4" s="4" t="s">
        <v>1</v>
      </c>
      <c r="B4" s="5" t="s">
        <v>2</v>
      </c>
      <c r="C4" s="5" t="s">
        <v>3</v>
      </c>
      <c r="D4" s="5" t="s">
        <v>4</v>
      </c>
    </row>
    <row r="5" spans="1:4" x14ac:dyDescent="0.2">
      <c r="A5" s="3" t="s">
        <v>5</v>
      </c>
      <c r="B5" s="7">
        <v>7276</v>
      </c>
      <c r="C5" s="7">
        <v>8772</v>
      </c>
      <c r="D5" s="7">
        <v>8761</v>
      </c>
    </row>
    <row r="6" spans="1:4" x14ac:dyDescent="0.2">
      <c r="A6" s="3" t="s">
        <v>6</v>
      </c>
      <c r="B6" s="7">
        <v>6245</v>
      </c>
      <c r="C6" s="7">
        <v>6786</v>
      </c>
      <c r="D6" s="7">
        <v>8540</v>
      </c>
    </row>
    <row r="7" spans="1:4" x14ac:dyDescent="0.2">
      <c r="A7" s="3" t="s">
        <v>7</v>
      </c>
      <c r="B7" s="7">
        <v>6968</v>
      </c>
      <c r="C7" s="7">
        <v>8238</v>
      </c>
      <c r="D7" s="7">
        <v>9225</v>
      </c>
    </row>
    <row r="8" spans="1:4" x14ac:dyDescent="0.2">
      <c r="A8" s="3" t="s">
        <v>8</v>
      </c>
      <c r="B8" s="7">
        <v>6919</v>
      </c>
      <c r="C8" s="7">
        <v>8141</v>
      </c>
      <c r="D8" s="7">
        <v>8435</v>
      </c>
    </row>
    <row r="9" spans="1:4" x14ac:dyDescent="0.2">
      <c r="A9" s="3" t="s">
        <v>9</v>
      </c>
      <c r="B9" s="7">
        <v>7895</v>
      </c>
      <c r="C9" s="7">
        <v>9133</v>
      </c>
      <c r="D9" s="7">
        <v>9286</v>
      </c>
    </row>
    <row r="10" spans="1:4" x14ac:dyDescent="0.2">
      <c r="A10" s="3" t="s">
        <v>10</v>
      </c>
      <c r="B10" s="7">
        <v>7981</v>
      </c>
      <c r="C10" s="7">
        <v>8822</v>
      </c>
      <c r="D10" s="7">
        <v>8649</v>
      </c>
    </row>
    <row r="11" spans="1:4" x14ac:dyDescent="0.2">
      <c r="A11" s="3" t="s">
        <v>11</v>
      </c>
      <c r="B11" s="7">
        <v>7886</v>
      </c>
      <c r="C11" s="7">
        <v>9104</v>
      </c>
      <c r="D11" s="7">
        <v>8857</v>
      </c>
    </row>
    <row r="12" spans="1:4" x14ac:dyDescent="0.2">
      <c r="A12" s="3" t="s">
        <v>12</v>
      </c>
      <c r="B12" s="7">
        <v>8500</v>
      </c>
      <c r="C12" s="7">
        <v>9146</v>
      </c>
      <c r="D12" s="7">
        <v>9376</v>
      </c>
    </row>
    <row r="13" spans="1:4" x14ac:dyDescent="0.2">
      <c r="A13" s="3" t="s">
        <v>13</v>
      </c>
      <c r="B13" s="7">
        <v>8415</v>
      </c>
      <c r="C13" s="7">
        <v>8581</v>
      </c>
      <c r="D13" s="7">
        <v>0</v>
      </c>
    </row>
    <row r="14" spans="1:4" x14ac:dyDescent="0.2">
      <c r="A14" s="3" t="s">
        <v>14</v>
      </c>
      <c r="B14" s="7">
        <v>8529</v>
      </c>
      <c r="C14" s="7">
        <v>8991</v>
      </c>
      <c r="D14" s="7">
        <v>0</v>
      </c>
    </row>
    <row r="15" spans="1:4" x14ac:dyDescent="0.2">
      <c r="A15" s="3" t="s">
        <v>15</v>
      </c>
      <c r="B15" s="7">
        <v>8024</v>
      </c>
      <c r="C15" s="7">
        <v>9259</v>
      </c>
      <c r="D15" s="7">
        <v>0</v>
      </c>
    </row>
    <row r="16" spans="1:4" x14ac:dyDescent="0.2">
      <c r="A16" s="3" t="s">
        <v>16</v>
      </c>
      <c r="B16" s="7">
        <v>10585</v>
      </c>
      <c r="C16" s="7">
        <v>8366</v>
      </c>
      <c r="D16" s="7">
        <v>0</v>
      </c>
    </row>
    <row r="17" spans="1:14" x14ac:dyDescent="0.2">
      <c r="A17" s="2"/>
      <c r="B17" s="8"/>
      <c r="C17" s="8"/>
      <c r="D17" s="8"/>
    </row>
    <row r="18" spans="1:14" x14ac:dyDescent="0.2">
      <c r="A18" s="6" t="s">
        <v>17</v>
      </c>
      <c r="B18" s="9">
        <v>95223</v>
      </c>
      <c r="C18" s="9">
        <v>103339</v>
      </c>
      <c r="D18" s="10">
        <v>106913.03395061729</v>
      </c>
    </row>
    <row r="20" spans="1:14" s="15" customFormat="1" ht="15.75" x14ac:dyDescent="0.25">
      <c r="A20" s="17" t="s">
        <v>25</v>
      </c>
      <c r="B20" s="17"/>
      <c r="C20" s="17"/>
      <c r="D20" s="17"/>
      <c r="E20" s="18"/>
      <c r="F20" s="14" t="s">
        <v>18</v>
      </c>
      <c r="G20" s="14"/>
      <c r="H20" s="14"/>
      <c r="I20" s="14"/>
      <c r="J20" s="18"/>
      <c r="K20" s="14" t="s">
        <v>19</v>
      </c>
      <c r="L20" s="14"/>
      <c r="M20" s="14"/>
      <c r="N20" s="14"/>
    </row>
    <row r="21" spans="1:14" x14ac:dyDescent="0.2">
      <c r="A21" s="2"/>
      <c r="B21" s="12" t="s">
        <v>0</v>
      </c>
      <c r="C21" s="12"/>
      <c r="D21" s="12"/>
      <c r="F21" s="2"/>
      <c r="G21" s="12" t="s">
        <v>0</v>
      </c>
      <c r="H21" s="12"/>
      <c r="I21" s="12"/>
      <c r="K21" s="2"/>
      <c r="L21" s="12" t="s">
        <v>0</v>
      </c>
      <c r="M21" s="12"/>
      <c r="N21" s="12"/>
    </row>
    <row r="22" spans="1:14" x14ac:dyDescent="0.2">
      <c r="A22" s="4" t="s">
        <v>1</v>
      </c>
      <c r="B22" s="5" t="s">
        <v>2</v>
      </c>
      <c r="C22" s="5" t="s">
        <v>3</v>
      </c>
      <c r="D22" s="5" t="s">
        <v>4</v>
      </c>
      <c r="F22" s="4" t="s">
        <v>1</v>
      </c>
      <c r="G22" s="5" t="s">
        <v>2</v>
      </c>
      <c r="H22" s="5" t="s">
        <v>3</v>
      </c>
      <c r="I22" s="5" t="s">
        <v>4</v>
      </c>
      <c r="K22" s="4" t="s">
        <v>1</v>
      </c>
      <c r="L22" s="5" t="s">
        <v>2</v>
      </c>
      <c r="M22" s="5" t="s">
        <v>3</v>
      </c>
      <c r="N22" s="5" t="s">
        <v>4</v>
      </c>
    </row>
    <row r="23" spans="1:14" x14ac:dyDescent="0.2">
      <c r="A23" s="3" t="s">
        <v>5</v>
      </c>
      <c r="B23" s="7">
        <f t="shared" ref="B23:B36" si="0">SUM(G23,L23)</f>
        <v>3992</v>
      </c>
      <c r="C23" s="7">
        <f t="shared" ref="C23:C36" si="1">SUM(H23,M23)</f>
        <v>4778</v>
      </c>
      <c r="D23" s="7">
        <f t="shared" ref="D23:D36" si="2">SUM(I23,N23)</f>
        <v>4752</v>
      </c>
      <c r="F23" s="3" t="s">
        <v>5</v>
      </c>
      <c r="G23" s="7">
        <v>3910</v>
      </c>
      <c r="H23" s="7">
        <v>4633</v>
      </c>
      <c r="I23" s="7">
        <v>4718</v>
      </c>
      <c r="K23" s="3" t="s">
        <v>5</v>
      </c>
      <c r="L23" s="7">
        <v>82</v>
      </c>
      <c r="M23" s="7">
        <v>145</v>
      </c>
      <c r="N23" s="7">
        <v>34</v>
      </c>
    </row>
    <row r="24" spans="1:14" x14ac:dyDescent="0.2">
      <c r="A24" s="3" t="s">
        <v>6</v>
      </c>
      <c r="B24" s="7">
        <f t="shared" si="0"/>
        <v>3408</v>
      </c>
      <c r="C24" s="7">
        <f t="shared" si="1"/>
        <v>3716</v>
      </c>
      <c r="D24" s="7">
        <f t="shared" si="2"/>
        <v>4363</v>
      </c>
      <c r="F24" s="3" t="s">
        <v>6</v>
      </c>
      <c r="G24" s="7">
        <v>3355</v>
      </c>
      <c r="H24" s="7">
        <v>3652</v>
      </c>
      <c r="I24" s="7">
        <v>4315</v>
      </c>
      <c r="K24" s="3" t="s">
        <v>6</v>
      </c>
      <c r="L24" s="7">
        <v>53</v>
      </c>
      <c r="M24" s="7">
        <v>64</v>
      </c>
      <c r="N24" s="7">
        <v>48</v>
      </c>
    </row>
    <row r="25" spans="1:14" x14ac:dyDescent="0.2">
      <c r="A25" s="3" t="s">
        <v>7</v>
      </c>
      <c r="B25" s="7">
        <f t="shared" si="0"/>
        <v>3818</v>
      </c>
      <c r="C25" s="7">
        <f t="shared" si="1"/>
        <v>4434</v>
      </c>
      <c r="D25" s="7">
        <f t="shared" si="2"/>
        <v>4887</v>
      </c>
      <c r="F25" s="3" t="s">
        <v>7</v>
      </c>
      <c r="G25" s="7">
        <v>3773</v>
      </c>
      <c r="H25" s="7">
        <v>4340</v>
      </c>
      <c r="I25" s="7">
        <v>4815</v>
      </c>
      <c r="K25" s="3" t="s">
        <v>7</v>
      </c>
      <c r="L25" s="7">
        <v>45</v>
      </c>
      <c r="M25" s="7">
        <v>94</v>
      </c>
      <c r="N25" s="7">
        <v>72</v>
      </c>
    </row>
    <row r="26" spans="1:14" x14ac:dyDescent="0.2">
      <c r="A26" s="3" t="s">
        <v>8</v>
      </c>
      <c r="B26" s="7">
        <f t="shared" si="0"/>
        <v>3754</v>
      </c>
      <c r="C26" s="7">
        <f t="shared" si="1"/>
        <v>4368</v>
      </c>
      <c r="D26" s="7">
        <f t="shared" si="2"/>
        <v>4499</v>
      </c>
      <c r="F26" s="3" t="s">
        <v>8</v>
      </c>
      <c r="G26" s="7">
        <v>3685</v>
      </c>
      <c r="H26" s="7">
        <v>4279</v>
      </c>
      <c r="I26" s="7">
        <v>4460</v>
      </c>
      <c r="K26" s="3" t="s">
        <v>8</v>
      </c>
      <c r="L26" s="7">
        <v>69</v>
      </c>
      <c r="M26" s="7">
        <v>89</v>
      </c>
      <c r="N26" s="7">
        <v>39</v>
      </c>
    </row>
    <row r="27" spans="1:14" x14ac:dyDescent="0.2">
      <c r="A27" s="3" t="s">
        <v>9</v>
      </c>
      <c r="B27" s="7">
        <f t="shared" si="0"/>
        <v>4271</v>
      </c>
      <c r="C27" s="7">
        <f t="shared" si="1"/>
        <v>4878</v>
      </c>
      <c r="D27" s="7">
        <f t="shared" si="2"/>
        <v>4906</v>
      </c>
      <c r="F27" s="3" t="s">
        <v>9</v>
      </c>
      <c r="G27" s="7">
        <v>4111</v>
      </c>
      <c r="H27" s="7">
        <v>4832</v>
      </c>
      <c r="I27" s="7">
        <v>4821</v>
      </c>
      <c r="K27" s="3" t="s">
        <v>9</v>
      </c>
      <c r="L27" s="7">
        <v>160</v>
      </c>
      <c r="M27" s="7">
        <v>46</v>
      </c>
      <c r="N27" s="7">
        <v>85</v>
      </c>
    </row>
    <row r="28" spans="1:14" x14ac:dyDescent="0.2">
      <c r="A28" s="3" t="s">
        <v>10</v>
      </c>
      <c r="B28" s="7">
        <f t="shared" si="0"/>
        <v>4404</v>
      </c>
      <c r="C28" s="7">
        <f t="shared" si="1"/>
        <v>4721</v>
      </c>
      <c r="D28" s="7">
        <f t="shared" si="2"/>
        <v>4619</v>
      </c>
      <c r="F28" s="3" t="s">
        <v>10</v>
      </c>
      <c r="G28" s="7">
        <v>4281</v>
      </c>
      <c r="H28" s="7">
        <v>4610</v>
      </c>
      <c r="I28" s="7">
        <v>4590</v>
      </c>
      <c r="K28" s="3" t="s">
        <v>10</v>
      </c>
      <c r="L28" s="7">
        <v>123</v>
      </c>
      <c r="M28" s="7">
        <v>111</v>
      </c>
      <c r="N28" s="7">
        <v>29</v>
      </c>
    </row>
    <row r="29" spans="1:14" x14ac:dyDescent="0.2">
      <c r="A29" s="3" t="s">
        <v>11</v>
      </c>
      <c r="B29" s="7">
        <f t="shared" si="0"/>
        <v>4268</v>
      </c>
      <c r="C29" s="7">
        <f t="shared" si="1"/>
        <v>4817</v>
      </c>
      <c r="D29" s="7">
        <f t="shared" si="2"/>
        <v>4679</v>
      </c>
      <c r="F29" s="3" t="s">
        <v>11</v>
      </c>
      <c r="G29" s="7">
        <v>4178</v>
      </c>
      <c r="H29" s="7">
        <v>4732</v>
      </c>
      <c r="I29" s="7">
        <v>4658</v>
      </c>
      <c r="K29" s="3" t="s">
        <v>11</v>
      </c>
      <c r="L29" s="7">
        <v>90</v>
      </c>
      <c r="M29" s="7">
        <v>85</v>
      </c>
      <c r="N29" s="7">
        <v>21</v>
      </c>
    </row>
    <row r="30" spans="1:14" x14ac:dyDescent="0.2">
      <c r="A30" s="3" t="s">
        <v>12</v>
      </c>
      <c r="B30" s="7">
        <f t="shared" si="0"/>
        <v>4632</v>
      </c>
      <c r="C30" s="7">
        <f t="shared" si="1"/>
        <v>4831</v>
      </c>
      <c r="D30" s="7">
        <f t="shared" si="2"/>
        <v>4970</v>
      </c>
      <c r="F30" s="3" t="s">
        <v>12</v>
      </c>
      <c r="G30" s="7">
        <v>4499</v>
      </c>
      <c r="H30" s="7">
        <v>4757</v>
      </c>
      <c r="I30" s="7">
        <v>4927</v>
      </c>
      <c r="K30" s="3" t="s">
        <v>12</v>
      </c>
      <c r="L30" s="7">
        <v>133</v>
      </c>
      <c r="M30" s="7">
        <v>74</v>
      </c>
      <c r="N30" s="7">
        <v>43</v>
      </c>
    </row>
    <row r="31" spans="1:14" x14ac:dyDescent="0.2">
      <c r="A31" s="3" t="s">
        <v>13</v>
      </c>
      <c r="B31" s="7">
        <f t="shared" si="0"/>
        <v>4551</v>
      </c>
      <c r="C31" s="7">
        <f t="shared" si="1"/>
        <v>4600</v>
      </c>
      <c r="D31" s="7">
        <f t="shared" si="2"/>
        <v>0</v>
      </c>
      <c r="F31" s="3" t="s">
        <v>13</v>
      </c>
      <c r="G31" s="7">
        <v>4471</v>
      </c>
      <c r="H31" s="7">
        <v>4560</v>
      </c>
      <c r="I31" s="7">
        <v>0</v>
      </c>
      <c r="K31" s="3" t="s">
        <v>13</v>
      </c>
      <c r="L31" s="7">
        <v>80</v>
      </c>
      <c r="M31" s="7">
        <v>40</v>
      </c>
      <c r="N31" s="7">
        <v>0</v>
      </c>
    </row>
    <row r="32" spans="1:14" x14ac:dyDescent="0.2">
      <c r="A32" s="3" t="s">
        <v>14</v>
      </c>
      <c r="B32" s="7">
        <f t="shared" si="0"/>
        <v>4634</v>
      </c>
      <c r="C32" s="7">
        <f t="shared" si="1"/>
        <v>4812</v>
      </c>
      <c r="D32" s="7">
        <f t="shared" si="2"/>
        <v>0</v>
      </c>
      <c r="F32" s="3" t="s">
        <v>14</v>
      </c>
      <c r="G32" s="7">
        <v>4507</v>
      </c>
      <c r="H32" s="7">
        <v>4728</v>
      </c>
      <c r="I32" s="7">
        <v>0</v>
      </c>
      <c r="K32" s="3" t="s">
        <v>14</v>
      </c>
      <c r="L32" s="7">
        <v>127</v>
      </c>
      <c r="M32" s="7">
        <v>84</v>
      </c>
      <c r="N32" s="7">
        <v>0</v>
      </c>
    </row>
    <row r="33" spans="1:24" x14ac:dyDescent="0.2">
      <c r="A33" s="3" t="s">
        <v>15</v>
      </c>
      <c r="B33" s="7">
        <f t="shared" si="0"/>
        <v>4337</v>
      </c>
      <c r="C33" s="7">
        <f t="shared" si="1"/>
        <v>4897</v>
      </c>
      <c r="D33" s="7">
        <f t="shared" si="2"/>
        <v>0</v>
      </c>
      <c r="F33" s="3" t="s">
        <v>15</v>
      </c>
      <c r="G33" s="7">
        <v>4229</v>
      </c>
      <c r="H33" s="7">
        <v>4817</v>
      </c>
      <c r="I33" s="7">
        <v>0</v>
      </c>
      <c r="K33" s="3" t="s">
        <v>15</v>
      </c>
      <c r="L33" s="7">
        <v>108</v>
      </c>
      <c r="M33" s="7">
        <v>80</v>
      </c>
      <c r="N33" s="7">
        <v>0</v>
      </c>
    </row>
    <row r="34" spans="1:24" x14ac:dyDescent="0.2">
      <c r="A34" s="3" t="s">
        <v>16</v>
      </c>
      <c r="B34" s="1">
        <f t="shared" si="0"/>
        <v>5663</v>
      </c>
      <c r="C34" s="1">
        <f t="shared" si="1"/>
        <v>4593</v>
      </c>
      <c r="D34" s="1">
        <f t="shared" si="2"/>
        <v>0</v>
      </c>
      <c r="F34" s="3" t="s">
        <v>16</v>
      </c>
      <c r="G34" s="7">
        <v>5557</v>
      </c>
      <c r="H34" s="7">
        <v>4524</v>
      </c>
      <c r="I34" s="7">
        <v>0</v>
      </c>
      <c r="K34" s="3" t="s">
        <v>16</v>
      </c>
      <c r="L34" s="7">
        <v>106</v>
      </c>
      <c r="M34" s="7">
        <v>69</v>
      </c>
      <c r="N34" s="7">
        <v>0</v>
      </c>
    </row>
    <row r="35" spans="1:24" x14ac:dyDescent="0.2">
      <c r="A35" s="2"/>
      <c r="B35" s="7">
        <f t="shared" si="0"/>
        <v>0</v>
      </c>
      <c r="C35" s="7">
        <f t="shared" si="1"/>
        <v>0</v>
      </c>
      <c r="D35" s="7">
        <f t="shared" si="2"/>
        <v>0</v>
      </c>
      <c r="F35" s="2"/>
      <c r="G35" s="8"/>
      <c r="H35" s="8"/>
      <c r="I35" s="8"/>
      <c r="K35" s="2"/>
      <c r="L35" s="8"/>
      <c r="M35" s="8"/>
      <c r="N35" s="8"/>
    </row>
    <row r="36" spans="1:24" x14ac:dyDescent="0.2">
      <c r="A36" s="6" t="s">
        <v>17</v>
      </c>
      <c r="B36" s="7">
        <f t="shared" si="0"/>
        <v>51732</v>
      </c>
      <c r="C36" s="7">
        <f t="shared" si="1"/>
        <v>55445</v>
      </c>
      <c r="D36" s="19">
        <f t="shared" si="2"/>
        <v>56628.780864197528</v>
      </c>
      <c r="F36" s="6" t="s">
        <v>17</v>
      </c>
      <c r="G36" s="9">
        <v>50556</v>
      </c>
      <c r="H36" s="9">
        <v>54464</v>
      </c>
      <c r="I36" s="10">
        <v>56071.135802469136</v>
      </c>
      <c r="K36" s="6" t="s">
        <v>17</v>
      </c>
      <c r="L36" s="9">
        <v>1176</v>
      </c>
      <c r="M36" s="9">
        <v>981</v>
      </c>
      <c r="N36" s="10">
        <v>557.64506172839504</v>
      </c>
    </row>
    <row r="39" spans="1:24" s="15" customFormat="1" ht="15.75" x14ac:dyDescent="0.25">
      <c r="A39" s="17" t="s">
        <v>26</v>
      </c>
      <c r="B39" s="17"/>
      <c r="C39" s="17"/>
      <c r="D39" s="17"/>
      <c r="E39" s="18"/>
      <c r="F39" s="16" t="s">
        <v>21</v>
      </c>
      <c r="G39" s="16"/>
      <c r="H39" s="16"/>
      <c r="I39" s="16"/>
      <c r="J39" s="18"/>
      <c r="K39" s="16" t="s">
        <v>22</v>
      </c>
      <c r="L39" s="16"/>
      <c r="M39" s="16"/>
      <c r="N39" s="16"/>
      <c r="O39" s="18"/>
      <c r="P39" s="16" t="s">
        <v>23</v>
      </c>
      <c r="Q39" s="16"/>
      <c r="R39" s="16"/>
      <c r="S39" s="16"/>
      <c r="T39" s="18"/>
      <c r="U39" s="16" t="s">
        <v>24</v>
      </c>
      <c r="V39" s="16"/>
      <c r="W39" s="16"/>
      <c r="X39" s="16"/>
    </row>
    <row r="40" spans="1:24" x14ac:dyDescent="0.2">
      <c r="A40" s="2"/>
      <c r="B40" s="12" t="s">
        <v>0</v>
      </c>
      <c r="C40" s="12"/>
      <c r="D40" s="12"/>
      <c r="F40" s="2"/>
      <c r="G40" s="12" t="s">
        <v>0</v>
      </c>
      <c r="H40" s="12"/>
      <c r="I40" s="12"/>
      <c r="K40" s="2"/>
      <c r="L40" s="12" t="s">
        <v>0</v>
      </c>
      <c r="M40" s="12"/>
      <c r="N40" s="12"/>
      <c r="P40" s="2"/>
      <c r="Q40" s="12" t="s">
        <v>0</v>
      </c>
      <c r="R40" s="12"/>
      <c r="S40" s="12"/>
      <c r="U40" s="2"/>
      <c r="V40" s="12" t="s">
        <v>0</v>
      </c>
      <c r="W40" s="12"/>
      <c r="X40" s="12"/>
    </row>
    <row r="41" spans="1:24" x14ac:dyDescent="0.2">
      <c r="A41" s="4" t="s">
        <v>1</v>
      </c>
      <c r="B41" s="5" t="s">
        <v>2</v>
      </c>
      <c r="C41" s="5" t="s">
        <v>3</v>
      </c>
      <c r="D41" s="5" t="s">
        <v>4</v>
      </c>
      <c r="F41" s="4" t="s">
        <v>1</v>
      </c>
      <c r="G41" s="5" t="s">
        <v>2</v>
      </c>
      <c r="H41" s="5" t="s">
        <v>3</v>
      </c>
      <c r="I41" s="5" t="s">
        <v>4</v>
      </c>
      <c r="K41" s="4" t="s">
        <v>1</v>
      </c>
      <c r="L41" s="5" t="s">
        <v>2</v>
      </c>
      <c r="M41" s="5" t="s">
        <v>3</v>
      </c>
      <c r="N41" s="5" t="s">
        <v>4</v>
      </c>
      <c r="P41" s="4" t="s">
        <v>1</v>
      </c>
      <c r="Q41" s="5" t="s">
        <v>2</v>
      </c>
      <c r="R41" s="5" t="s">
        <v>3</v>
      </c>
      <c r="S41" s="5" t="s">
        <v>4</v>
      </c>
      <c r="U41" s="4" t="s">
        <v>1</v>
      </c>
      <c r="V41" s="5" t="s">
        <v>2</v>
      </c>
      <c r="W41" s="5" t="s">
        <v>3</v>
      </c>
      <c r="X41" s="5" t="s">
        <v>4</v>
      </c>
    </row>
    <row r="42" spans="1:24" x14ac:dyDescent="0.2">
      <c r="A42" s="3" t="s">
        <v>5</v>
      </c>
      <c r="B42" s="7">
        <f t="shared" ref="B42:B55" si="3">SUM(G42,L42,Q42,V42)</f>
        <v>3284</v>
      </c>
      <c r="C42" s="7">
        <f t="shared" ref="C42:C55" si="4">SUM(H42,M42,R42,W42)</f>
        <v>3994</v>
      </c>
      <c r="D42" s="7">
        <f t="shared" ref="D42:D55" si="5">SUM(I42,N42,S42,X42)</f>
        <v>4009</v>
      </c>
      <c r="F42" s="3" t="s">
        <v>5</v>
      </c>
      <c r="G42" s="7">
        <v>2990</v>
      </c>
      <c r="H42" s="7">
        <v>3604</v>
      </c>
      <c r="I42" s="7">
        <v>3778</v>
      </c>
      <c r="K42" s="3" t="s">
        <v>5</v>
      </c>
      <c r="L42" s="7">
        <v>216</v>
      </c>
      <c r="M42" s="7">
        <v>293</v>
      </c>
      <c r="N42" s="7">
        <v>140</v>
      </c>
      <c r="P42" s="3" t="s">
        <v>5</v>
      </c>
      <c r="Q42" s="7">
        <v>66</v>
      </c>
      <c r="R42" s="7">
        <v>65</v>
      </c>
      <c r="S42" s="7">
        <v>78</v>
      </c>
      <c r="U42" s="3" t="s">
        <v>5</v>
      </c>
      <c r="V42" s="7">
        <v>12</v>
      </c>
      <c r="W42" s="7">
        <v>32</v>
      </c>
      <c r="X42" s="7">
        <v>13</v>
      </c>
    </row>
    <row r="43" spans="1:24" x14ac:dyDescent="0.2">
      <c r="A43" s="3" t="s">
        <v>6</v>
      </c>
      <c r="B43" s="7">
        <f t="shared" si="3"/>
        <v>2837</v>
      </c>
      <c r="C43" s="7">
        <f t="shared" si="4"/>
        <v>3070</v>
      </c>
      <c r="D43" s="7">
        <f t="shared" si="5"/>
        <v>4177</v>
      </c>
      <c r="F43" s="3" t="s">
        <v>6</v>
      </c>
      <c r="G43" s="7">
        <v>2445</v>
      </c>
      <c r="H43" s="7">
        <v>2753</v>
      </c>
      <c r="I43" s="7">
        <v>3492</v>
      </c>
      <c r="K43" s="3" t="s">
        <v>6</v>
      </c>
      <c r="L43" s="7">
        <v>324</v>
      </c>
      <c r="M43" s="7">
        <v>241</v>
      </c>
      <c r="N43" s="7">
        <v>594</v>
      </c>
      <c r="P43" s="3" t="s">
        <v>6</v>
      </c>
      <c r="Q43" s="7">
        <v>56</v>
      </c>
      <c r="R43" s="7">
        <v>60</v>
      </c>
      <c r="S43" s="7">
        <v>76</v>
      </c>
      <c r="U43" s="3" t="s">
        <v>6</v>
      </c>
      <c r="V43" s="7">
        <v>12</v>
      </c>
      <c r="W43" s="7">
        <v>16</v>
      </c>
      <c r="X43" s="7">
        <v>15</v>
      </c>
    </row>
    <row r="44" spans="1:24" x14ac:dyDescent="0.2">
      <c r="A44" s="3" t="s">
        <v>7</v>
      </c>
      <c r="B44" s="7">
        <f t="shared" si="3"/>
        <v>3150</v>
      </c>
      <c r="C44" s="7">
        <f t="shared" si="4"/>
        <v>3804</v>
      </c>
      <c r="D44" s="7">
        <f t="shared" si="5"/>
        <v>4338</v>
      </c>
      <c r="F44" s="3" t="s">
        <v>7</v>
      </c>
      <c r="G44" s="7">
        <v>2787</v>
      </c>
      <c r="H44" s="7">
        <v>3321</v>
      </c>
      <c r="I44" s="7">
        <v>3845</v>
      </c>
      <c r="K44" s="3" t="s">
        <v>7</v>
      </c>
      <c r="L44" s="7">
        <v>263</v>
      </c>
      <c r="M44" s="7">
        <v>364</v>
      </c>
      <c r="N44" s="7">
        <v>397</v>
      </c>
      <c r="P44" s="3" t="s">
        <v>7</v>
      </c>
      <c r="Q44" s="7">
        <v>84</v>
      </c>
      <c r="R44" s="7">
        <v>89</v>
      </c>
      <c r="S44" s="7">
        <v>82</v>
      </c>
      <c r="U44" s="3" t="s">
        <v>7</v>
      </c>
      <c r="V44" s="7">
        <v>16</v>
      </c>
      <c r="W44" s="7">
        <v>30</v>
      </c>
      <c r="X44" s="7">
        <v>14</v>
      </c>
    </row>
    <row r="45" spans="1:24" x14ac:dyDescent="0.2">
      <c r="A45" s="3" t="s">
        <v>8</v>
      </c>
      <c r="B45" s="7">
        <f t="shared" si="3"/>
        <v>3165</v>
      </c>
      <c r="C45" s="7">
        <f t="shared" si="4"/>
        <v>3773</v>
      </c>
      <c r="D45" s="7">
        <f t="shared" si="5"/>
        <v>3936</v>
      </c>
      <c r="F45" s="3" t="s">
        <v>8</v>
      </c>
      <c r="G45" s="7">
        <v>2789</v>
      </c>
      <c r="H45" s="7">
        <v>3298</v>
      </c>
      <c r="I45" s="7">
        <v>3510</v>
      </c>
      <c r="K45" s="3" t="s">
        <v>8</v>
      </c>
      <c r="L45" s="7">
        <v>277</v>
      </c>
      <c r="M45" s="7">
        <v>350</v>
      </c>
      <c r="N45" s="7">
        <v>332</v>
      </c>
      <c r="P45" s="3" t="s">
        <v>8</v>
      </c>
      <c r="Q45" s="7">
        <v>80</v>
      </c>
      <c r="R45" s="7">
        <v>100</v>
      </c>
      <c r="S45" s="7">
        <v>86</v>
      </c>
      <c r="U45" s="3" t="s">
        <v>8</v>
      </c>
      <c r="V45" s="7">
        <v>19</v>
      </c>
      <c r="W45" s="7">
        <v>25</v>
      </c>
      <c r="X45" s="7">
        <v>8</v>
      </c>
    </row>
    <row r="46" spans="1:24" x14ac:dyDescent="0.2">
      <c r="A46" s="3" t="s">
        <v>9</v>
      </c>
      <c r="B46" s="7">
        <f t="shared" si="3"/>
        <v>3624</v>
      </c>
      <c r="C46" s="7">
        <f t="shared" si="4"/>
        <v>4255</v>
      </c>
      <c r="D46" s="7">
        <f t="shared" si="5"/>
        <v>4380</v>
      </c>
      <c r="F46" s="3" t="s">
        <v>9</v>
      </c>
      <c r="G46" s="7">
        <v>3140</v>
      </c>
      <c r="H46" s="7">
        <v>3809</v>
      </c>
      <c r="I46" s="7">
        <v>3911</v>
      </c>
      <c r="K46" s="3" t="s">
        <v>9</v>
      </c>
      <c r="L46" s="7">
        <v>331</v>
      </c>
      <c r="M46" s="7">
        <v>369</v>
      </c>
      <c r="N46" s="7">
        <v>357</v>
      </c>
      <c r="P46" s="3" t="s">
        <v>9</v>
      </c>
      <c r="Q46" s="7">
        <v>120</v>
      </c>
      <c r="R46" s="7">
        <v>62</v>
      </c>
      <c r="S46" s="7">
        <v>100</v>
      </c>
      <c r="U46" s="3" t="s">
        <v>9</v>
      </c>
      <c r="V46" s="7">
        <v>33</v>
      </c>
      <c r="W46" s="7">
        <v>15</v>
      </c>
      <c r="X46" s="7">
        <v>12</v>
      </c>
    </row>
    <row r="47" spans="1:24" x14ac:dyDescent="0.2">
      <c r="A47" s="3" t="s">
        <v>10</v>
      </c>
      <c r="B47" s="7">
        <f t="shared" si="3"/>
        <v>3577</v>
      </c>
      <c r="C47" s="7">
        <f t="shared" si="4"/>
        <v>4101</v>
      </c>
      <c r="D47" s="7">
        <f t="shared" si="5"/>
        <v>4030</v>
      </c>
      <c r="F47" s="3" t="s">
        <v>10</v>
      </c>
      <c r="G47" s="7">
        <v>3270</v>
      </c>
      <c r="H47" s="7">
        <v>3653</v>
      </c>
      <c r="I47" s="7">
        <v>3642</v>
      </c>
      <c r="K47" s="3" t="s">
        <v>10</v>
      </c>
      <c r="L47" s="7">
        <v>216</v>
      </c>
      <c r="M47" s="7">
        <v>334</v>
      </c>
      <c r="N47" s="7">
        <v>305</v>
      </c>
      <c r="P47" s="3" t="s">
        <v>10</v>
      </c>
      <c r="Q47" s="7">
        <v>66</v>
      </c>
      <c r="R47" s="7">
        <v>79</v>
      </c>
      <c r="S47" s="7">
        <v>79</v>
      </c>
      <c r="U47" s="3" t="s">
        <v>10</v>
      </c>
      <c r="V47" s="7">
        <v>25</v>
      </c>
      <c r="W47" s="7">
        <v>35</v>
      </c>
      <c r="X47" s="7">
        <v>4</v>
      </c>
    </row>
    <row r="48" spans="1:24" x14ac:dyDescent="0.2">
      <c r="A48" s="3" t="s">
        <v>11</v>
      </c>
      <c r="B48" s="7">
        <f t="shared" si="3"/>
        <v>3618</v>
      </c>
      <c r="C48" s="7">
        <f t="shared" si="4"/>
        <v>4287</v>
      </c>
      <c r="D48" s="7">
        <f t="shared" si="5"/>
        <v>4178</v>
      </c>
      <c r="F48" s="3" t="s">
        <v>11</v>
      </c>
      <c r="G48" s="7">
        <v>3298</v>
      </c>
      <c r="H48" s="7">
        <v>3818</v>
      </c>
      <c r="I48" s="7">
        <v>3795</v>
      </c>
      <c r="K48" s="3" t="s">
        <v>11</v>
      </c>
      <c r="L48" s="7">
        <v>231</v>
      </c>
      <c r="M48" s="7">
        <v>326</v>
      </c>
      <c r="N48" s="7">
        <v>276</v>
      </c>
      <c r="P48" s="3" t="s">
        <v>11</v>
      </c>
      <c r="Q48" s="7">
        <v>78</v>
      </c>
      <c r="R48" s="7">
        <v>122</v>
      </c>
      <c r="S48" s="7">
        <v>101</v>
      </c>
      <c r="U48" s="3" t="s">
        <v>11</v>
      </c>
      <c r="V48" s="7">
        <v>11</v>
      </c>
      <c r="W48" s="7">
        <v>21</v>
      </c>
      <c r="X48" s="7">
        <v>6</v>
      </c>
    </row>
    <row r="49" spans="1:24" x14ac:dyDescent="0.2">
      <c r="A49" s="3" t="s">
        <v>12</v>
      </c>
      <c r="B49" s="7">
        <f t="shared" si="3"/>
        <v>3868</v>
      </c>
      <c r="C49" s="7">
        <f t="shared" si="4"/>
        <v>4315</v>
      </c>
      <c r="D49" s="7">
        <f t="shared" si="5"/>
        <v>4406</v>
      </c>
      <c r="F49" s="3" t="s">
        <v>12</v>
      </c>
      <c r="G49" s="7">
        <v>3494</v>
      </c>
      <c r="H49" s="7">
        <v>3897</v>
      </c>
      <c r="I49" s="7">
        <v>3994</v>
      </c>
      <c r="K49" s="3" t="s">
        <v>12</v>
      </c>
      <c r="L49" s="7">
        <v>234</v>
      </c>
      <c r="M49" s="7">
        <v>309</v>
      </c>
      <c r="N49" s="7">
        <v>313</v>
      </c>
      <c r="P49" s="3" t="s">
        <v>12</v>
      </c>
      <c r="Q49" s="7">
        <v>113</v>
      </c>
      <c r="R49" s="7">
        <v>84</v>
      </c>
      <c r="S49" s="7">
        <v>80</v>
      </c>
      <c r="U49" s="3" t="s">
        <v>12</v>
      </c>
      <c r="V49" s="7">
        <v>27</v>
      </c>
      <c r="W49" s="7">
        <v>25</v>
      </c>
      <c r="X49" s="7">
        <v>19</v>
      </c>
    </row>
    <row r="50" spans="1:24" x14ac:dyDescent="0.2">
      <c r="A50" s="3" t="s">
        <v>13</v>
      </c>
      <c r="B50" s="7">
        <f t="shared" si="3"/>
        <v>3864</v>
      </c>
      <c r="C50" s="7">
        <f t="shared" si="4"/>
        <v>3981</v>
      </c>
      <c r="D50" s="7">
        <f t="shared" si="5"/>
        <v>0</v>
      </c>
      <c r="F50" s="3" t="s">
        <v>13</v>
      </c>
      <c r="G50" s="7">
        <v>3521</v>
      </c>
      <c r="H50" s="7">
        <v>3610</v>
      </c>
      <c r="I50" s="7">
        <v>0</v>
      </c>
      <c r="K50" s="3" t="s">
        <v>13</v>
      </c>
      <c r="L50" s="7">
        <v>240</v>
      </c>
      <c r="M50" s="7">
        <v>281</v>
      </c>
      <c r="N50" s="7">
        <v>0</v>
      </c>
      <c r="P50" s="3" t="s">
        <v>13</v>
      </c>
      <c r="Q50" s="7">
        <v>76</v>
      </c>
      <c r="R50" s="7">
        <v>79</v>
      </c>
      <c r="S50" s="7">
        <v>0</v>
      </c>
      <c r="U50" s="3" t="s">
        <v>13</v>
      </c>
      <c r="V50" s="7">
        <v>27</v>
      </c>
      <c r="W50" s="7">
        <v>11</v>
      </c>
      <c r="X50" s="7">
        <v>0</v>
      </c>
    </row>
    <row r="51" spans="1:24" x14ac:dyDescent="0.2">
      <c r="A51" s="3" t="s">
        <v>14</v>
      </c>
      <c r="B51" s="7">
        <f t="shared" si="3"/>
        <v>3895</v>
      </c>
      <c r="C51" s="7">
        <f t="shared" si="4"/>
        <v>4179</v>
      </c>
      <c r="D51" s="7">
        <f t="shared" si="5"/>
        <v>0</v>
      </c>
      <c r="F51" s="3" t="s">
        <v>14</v>
      </c>
      <c r="G51" s="7">
        <v>3477</v>
      </c>
      <c r="H51" s="7">
        <v>3710</v>
      </c>
      <c r="I51" s="7">
        <v>0</v>
      </c>
      <c r="K51" s="3" t="s">
        <v>14</v>
      </c>
      <c r="L51" s="7">
        <v>318</v>
      </c>
      <c r="M51" s="7">
        <v>343</v>
      </c>
      <c r="N51" s="7">
        <v>0</v>
      </c>
      <c r="P51" s="3" t="s">
        <v>14</v>
      </c>
      <c r="Q51" s="7">
        <v>75</v>
      </c>
      <c r="R51" s="7">
        <v>104</v>
      </c>
      <c r="S51" s="7">
        <v>0</v>
      </c>
      <c r="U51" s="3" t="s">
        <v>14</v>
      </c>
      <c r="V51" s="7">
        <v>25</v>
      </c>
      <c r="W51" s="7">
        <v>22</v>
      </c>
      <c r="X51" s="7">
        <v>0</v>
      </c>
    </row>
    <row r="52" spans="1:24" x14ac:dyDescent="0.2">
      <c r="A52" s="3" t="s">
        <v>15</v>
      </c>
      <c r="B52" s="7">
        <f t="shared" si="3"/>
        <v>3687</v>
      </c>
      <c r="C52" s="7">
        <f t="shared" si="4"/>
        <v>4362</v>
      </c>
      <c r="D52" s="7">
        <f t="shared" si="5"/>
        <v>0</v>
      </c>
      <c r="F52" s="3" t="s">
        <v>15</v>
      </c>
      <c r="G52" s="7">
        <v>3324</v>
      </c>
      <c r="H52" s="7">
        <v>3908</v>
      </c>
      <c r="I52" s="7">
        <v>0</v>
      </c>
      <c r="K52" s="3" t="s">
        <v>15</v>
      </c>
      <c r="L52" s="7">
        <v>234</v>
      </c>
      <c r="M52" s="7">
        <v>362</v>
      </c>
      <c r="N52" s="7">
        <v>0</v>
      </c>
      <c r="P52" s="3" t="s">
        <v>15</v>
      </c>
      <c r="Q52" s="7">
        <v>107</v>
      </c>
      <c r="R52" s="7">
        <v>79</v>
      </c>
      <c r="S52" s="7">
        <v>0</v>
      </c>
      <c r="U52" s="3" t="s">
        <v>15</v>
      </c>
      <c r="V52" s="7">
        <v>22</v>
      </c>
      <c r="W52" s="7">
        <v>13</v>
      </c>
      <c r="X52" s="7">
        <v>0</v>
      </c>
    </row>
    <row r="53" spans="1:24" x14ac:dyDescent="0.2">
      <c r="A53" s="3" t="s">
        <v>16</v>
      </c>
      <c r="B53" s="1">
        <f t="shared" si="3"/>
        <v>4922</v>
      </c>
      <c r="C53" s="1">
        <f t="shared" si="4"/>
        <v>3773</v>
      </c>
      <c r="D53" s="1">
        <f t="shared" si="5"/>
        <v>0</v>
      </c>
      <c r="F53" s="3" t="s">
        <v>16</v>
      </c>
      <c r="G53" s="7">
        <v>4518</v>
      </c>
      <c r="H53" s="7">
        <v>3579</v>
      </c>
      <c r="I53" s="7">
        <v>0</v>
      </c>
      <c r="K53" s="3" t="s">
        <v>16</v>
      </c>
      <c r="L53" s="7">
        <v>257</v>
      </c>
      <c r="M53" s="7">
        <v>81</v>
      </c>
      <c r="N53" s="7">
        <v>0</v>
      </c>
      <c r="P53" s="3" t="s">
        <v>16</v>
      </c>
      <c r="Q53" s="7">
        <v>116</v>
      </c>
      <c r="R53" s="7">
        <v>94</v>
      </c>
      <c r="S53" s="7">
        <v>0</v>
      </c>
      <c r="U53" s="3" t="s">
        <v>16</v>
      </c>
      <c r="V53" s="7">
        <v>31</v>
      </c>
      <c r="W53" s="7">
        <v>19</v>
      </c>
      <c r="X53" s="7">
        <v>0</v>
      </c>
    </row>
    <row r="54" spans="1:24" x14ac:dyDescent="0.2">
      <c r="A54" s="2"/>
      <c r="B54" s="7">
        <f t="shared" si="3"/>
        <v>0</v>
      </c>
      <c r="C54" s="7">
        <f t="shared" si="4"/>
        <v>0</v>
      </c>
      <c r="D54" s="7">
        <f t="shared" si="5"/>
        <v>0</v>
      </c>
      <c r="F54" s="2"/>
      <c r="G54" s="8"/>
      <c r="H54" s="8"/>
      <c r="I54" s="8"/>
      <c r="K54" s="2"/>
      <c r="L54" s="8"/>
      <c r="M54" s="8"/>
      <c r="N54" s="8"/>
      <c r="P54" s="2"/>
      <c r="Q54" s="8"/>
      <c r="R54" s="8"/>
      <c r="S54" s="8"/>
      <c r="U54" s="2"/>
      <c r="V54" s="8"/>
      <c r="W54" s="8"/>
      <c r="X54" s="8"/>
    </row>
    <row r="55" spans="1:24" x14ac:dyDescent="0.2">
      <c r="A55" s="6" t="s">
        <v>17</v>
      </c>
      <c r="B55" s="7">
        <f t="shared" si="3"/>
        <v>43491</v>
      </c>
      <c r="C55" s="7">
        <f t="shared" si="4"/>
        <v>47894</v>
      </c>
      <c r="D55" s="19">
        <f t="shared" si="5"/>
        <v>50284.253086419747</v>
      </c>
      <c r="F55" s="6" t="s">
        <v>17</v>
      </c>
      <c r="G55" s="9">
        <v>39053</v>
      </c>
      <c r="H55" s="9">
        <v>42960</v>
      </c>
      <c r="I55" s="10">
        <v>45042.990740740737</v>
      </c>
      <c r="K55" s="6" t="s">
        <v>17</v>
      </c>
      <c r="L55" s="9">
        <v>3141</v>
      </c>
      <c r="M55" s="9">
        <v>3653</v>
      </c>
      <c r="N55" s="10">
        <v>4079.3765432098767</v>
      </c>
      <c r="P55" s="6" t="s">
        <v>17</v>
      </c>
      <c r="Q55" s="9">
        <v>1037</v>
      </c>
      <c r="R55" s="9">
        <v>1017</v>
      </c>
      <c r="S55" s="10">
        <v>1025.1049382716049</v>
      </c>
      <c r="U55" s="6" t="s">
        <v>17</v>
      </c>
      <c r="V55" s="9">
        <v>260</v>
      </c>
      <c r="W55" s="9">
        <v>264</v>
      </c>
      <c r="X55" s="10">
        <v>136.78086419753086</v>
      </c>
    </row>
  </sheetData>
  <pageMargins left="0.7" right="0.7" top="0.75" bottom="0.75" header="0.3" footer="0.3"/>
  <ignoredErrors>
    <ignoredError sqref="G40:J52 G39:J39 L39:O39 Q39:T39 V39:X39 G20:J36 B4:E18 B22:D23 F4:J18 B41:D41 G37:J37 B19:E19 F19:J19 G38:J38 U40:X52 U20:X36 U37:X37 U38:X38 P40:T52 P20:T36 P4:S18 P37:T37 P19:S19 P38:T38 K40:O46 K20:O36 K4:O18 K37:O37 K19:O19 K38:O38 K48:O52 K47:L47 O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Wendy</dc:creator>
  <cp:lastModifiedBy>Administrator</cp:lastModifiedBy>
  <dcterms:created xsi:type="dcterms:W3CDTF">2023-09-22T16:24:50Z</dcterms:created>
  <dcterms:modified xsi:type="dcterms:W3CDTF">2023-10-06T15:06:57Z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ad82b5-18a2-445d-b741-18351d6e08c1_Enabled">
    <vt:lpwstr>true</vt:lpwstr>
  </property>
  <property fmtid="{D5CDD505-2E9C-101B-9397-08002B2CF9AE}" pid="3" name="MSIP_Label_61ad82b5-18a2-445d-b741-18351d6e08c1_SetDate">
    <vt:lpwstr>2023-09-25T16:36:09Z</vt:lpwstr>
  </property>
  <property fmtid="{D5CDD505-2E9C-101B-9397-08002B2CF9AE}" pid="4" name="MSIP_Label_61ad82b5-18a2-445d-b741-18351d6e08c1_Method">
    <vt:lpwstr>Standard</vt:lpwstr>
  </property>
  <property fmtid="{D5CDD505-2E9C-101B-9397-08002B2CF9AE}" pid="5" name="MSIP_Label_61ad82b5-18a2-445d-b741-18351d6e08c1_Name">
    <vt:lpwstr>defa4170-0d19-0005-0004-bc88714345d2</vt:lpwstr>
  </property>
  <property fmtid="{D5CDD505-2E9C-101B-9397-08002B2CF9AE}" pid="6" name="MSIP_Label_61ad82b5-18a2-445d-b741-18351d6e08c1_SiteId">
    <vt:lpwstr>b81a702a-8016-4081-a7a5-a68e2c7df135</vt:lpwstr>
  </property>
  <property fmtid="{D5CDD505-2E9C-101B-9397-08002B2CF9AE}" pid="7" name="MSIP_Label_61ad82b5-18a2-445d-b741-18351d6e08c1_ActionId">
    <vt:lpwstr>a1c6a547-e86f-420d-a556-5933e60fe943</vt:lpwstr>
  </property>
  <property fmtid="{D5CDD505-2E9C-101B-9397-08002B2CF9AE}" pid="8" name="MSIP_Label_61ad82b5-18a2-445d-b741-18351d6e08c1_ContentBits">
    <vt:lpwstr>0</vt:lpwstr>
  </property>
</Properties>
</file>